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elungen-my.sharepoint.com/personal/johan_strombeck_magelungen_com/Documents/Uppdaterad/Hemsidan/"/>
    </mc:Choice>
  </mc:AlternateContent>
  <xr:revisionPtr revIDLastSave="6805" documentId="11_001A1607BDB264BB30E125E980C9CC5C48044CA7" xr6:coauthVersionLast="47" xr6:coauthVersionMax="47" xr10:uidLastSave="{328C4A81-7F3E-438B-AEFD-77D2276D8DF4}"/>
  <bookViews>
    <workbookView xWindow="28680" yWindow="-120" windowWidth="29040" windowHeight="15720" xr2:uid="{00000000-000D-0000-FFFF-FFFF00000000}"/>
  </bookViews>
  <sheets>
    <sheet name="A-SRAS-R" sheetId="2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26" l="1"/>
  <c r="K9" i="26"/>
  <c r="Y13" i="26"/>
  <c r="Y14" i="26"/>
  <c r="R14" i="26"/>
  <c r="K14" i="26"/>
  <c r="K8" i="26"/>
  <c r="K7" i="26"/>
  <c r="J9" i="26"/>
  <c r="J8" i="26"/>
  <c r="O13" i="26" s="1"/>
  <c r="J7" i="26"/>
  <c r="J6" i="26"/>
  <c r="I9" i="26"/>
  <c r="I8" i="26"/>
  <c r="H13" i="26" s="1"/>
  <c r="I7" i="26"/>
  <c r="I6" i="26"/>
  <c r="Q12" i="26"/>
  <c r="Q13" i="26"/>
  <c r="Q14" i="26"/>
  <c r="Q11" i="26"/>
  <c r="J12" i="26"/>
  <c r="J13" i="26"/>
  <c r="J14" i="26"/>
  <c r="J11" i="26"/>
  <c r="X12" i="26"/>
  <c r="X13" i="26"/>
  <c r="X14" i="26"/>
  <c r="X11" i="26"/>
  <c r="V14" i="26" l="1"/>
  <c r="O14" i="26"/>
  <c r="H14" i="26"/>
  <c r="V13" i="26"/>
  <c r="V12" i="26"/>
  <c r="O12" i="26"/>
  <c r="H12" i="26"/>
  <c r="V11" i="26"/>
  <c r="O11" i="26"/>
  <c r="H11" i="26"/>
  <c r="K5" i="26"/>
  <c r="J5" i="26"/>
  <c r="I5" i="26"/>
</calcChain>
</file>

<file path=xl/sharedStrings.xml><?xml version="1.0" encoding="utf-8"?>
<sst xmlns="http://schemas.openxmlformats.org/spreadsheetml/2006/main" count="74" uniqueCount="43">
  <si>
    <t>A-SRAS-R</t>
  </si>
  <si>
    <r>
      <t>Frågorna besvaras på en skala från</t>
    </r>
    <r>
      <rPr>
        <b/>
        <i/>
        <sz val="11"/>
        <color rgb="FF000000"/>
        <rFont val="Bahnschrift Light"/>
        <family val="2"/>
      </rPr>
      <t xml:space="preserve"> 0-6</t>
    </r>
    <r>
      <rPr>
        <i/>
        <sz val="11"/>
        <color rgb="FF000000"/>
        <rFont val="Bahnschrift Light"/>
        <family val="2"/>
      </rPr>
      <t>.</t>
    </r>
  </si>
  <si>
    <t>Förälder 1</t>
  </si>
  <si>
    <t>Förälder 2</t>
  </si>
  <si>
    <t>Ungdom</t>
  </si>
  <si>
    <t>1.</t>
  </si>
  <si>
    <t>Adapted SRAS-R</t>
  </si>
  <si>
    <t>2.</t>
  </si>
  <si>
    <t>Delskala</t>
  </si>
  <si>
    <t>3.</t>
  </si>
  <si>
    <t>ANA</t>
  </si>
  <si>
    <t>Undvika saker eller situationer som orsakar negativa känslor eller generell ångest som är förknippade med skolan.</t>
  </si>
  <si>
    <t>4.</t>
  </si>
  <si>
    <t>ESE</t>
  </si>
  <si>
    <t>Undvika obehagliga sociala och/eller bedömningssituationer.</t>
  </si>
  <si>
    <t>5.</t>
  </si>
  <si>
    <t>PA</t>
  </si>
  <si>
    <t>Väcka uppmärksamhet hos närstående.</t>
  </si>
  <si>
    <t>6.</t>
  </si>
  <si>
    <t>PTR</t>
  </si>
  <si>
    <t>Söka mycket belönande situationer utanför skolan.</t>
  </si>
  <si>
    <t>7.</t>
  </si>
  <si>
    <t>M</t>
  </si>
  <si>
    <t>+ 1 SD</t>
  </si>
  <si>
    <t>-1 SD</t>
  </si>
  <si>
    <t>SD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</si>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</sst>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Bahnschrift Light"/>
      <family val="2"/>
    </font>
    <font>
      <b/>
      <sz val="16"/>
      <color rgb="FF000000"/>
      <name val="Bahnschrift Light"/>
      <family val="2"/>
    </font>
    <font>
      <sz val="11"/>
      <color rgb="FFFF0000"/>
      <name val="Bahnschrift Light"/>
      <family val="2"/>
    </font>
    <font>
      <i/>
      <sz val="11"/>
      <color rgb="FF000000"/>
      <name val="Bahnschrift Light"/>
      <family val="2"/>
    </font>
    <font>
      <b/>
      <i/>
      <sz val="11"/>
      <color rgb="FF000000"/>
      <name val="Bahnschrift Light"/>
      <family val="2"/>
    </font>
    <font>
      <sz val="8"/>
      <name val="Calibri"/>
      <family val="2"/>
    </font>
    <font>
      <sz val="11"/>
      <color theme="0"/>
      <name val="Bahnschrift Light"/>
      <family val="2"/>
    </font>
    <font>
      <sz val="11"/>
      <color theme="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Bahnschrift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0" borderId="0" xfId="0" applyFont="1" applyAlignment="1">
      <alignment horizontal="left" vertical="center" readingOrder="1"/>
    </xf>
    <xf numFmtId="164" fontId="2" fillId="0" borderId="1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164" fontId="2" fillId="0" borderId="6" xfId="0" applyNumberFormat="1" applyFont="1" applyBorder="1"/>
    <xf numFmtId="164" fontId="2" fillId="0" borderId="8" xfId="0" applyNumberFormat="1" applyFont="1" applyBorder="1"/>
    <xf numFmtId="0" fontId="5" fillId="0" borderId="0" xfId="0" applyFont="1"/>
    <xf numFmtId="164" fontId="2" fillId="0" borderId="2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0" fontId="8" fillId="0" borderId="0" xfId="0" applyFont="1"/>
    <xf numFmtId="0" fontId="9" fillId="0" borderId="0" xfId="0" applyFont="1"/>
    <xf numFmtId="0" fontId="9" fillId="0" borderId="0" xfId="0" quotePrefix="1" applyFont="1"/>
    <xf numFmtId="164" fontId="8" fillId="0" borderId="0" xfId="0" applyNumberFormat="1" applyFont="1"/>
    <xf numFmtId="164" fontId="9" fillId="0" borderId="0" xfId="0" applyNumberFormat="1" applyFont="1"/>
    <xf numFmtId="0" fontId="10" fillId="0" borderId="0" xfId="0" applyFont="1"/>
    <xf numFmtId="0" fontId="2" fillId="2" borderId="0" xfId="0" applyFont="1" applyFill="1"/>
    <xf numFmtId="0" fontId="11" fillId="0" borderId="0" xfId="0" applyFont="1"/>
    <xf numFmtId="0" fontId="12" fillId="0" borderId="0" xfId="0" applyFont="1"/>
  </cellXfs>
  <cellStyles count="2">
    <cellStyle name="Normal" xfId="0" builtinId="0" customBuiltin="1"/>
    <cellStyle name="Procent" xfId="1" builtinId="5" customBuiltin="1"/>
  </cellStyles>
  <dxfs count="7"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  <color rgb="FFFFA7A7"/>
      <color rgb="FFFF7575"/>
      <color rgb="FFFF9966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 Light" panose="020B0502040204020203" pitchFamily="34" charset="0"/>
                <a:ea typeface="+mn-ea"/>
                <a:cs typeface="+mn-cs"/>
              </a:defRPr>
            </a:pPr>
            <a:r>
              <a:rPr lang="en-US"/>
              <a:t>Ungdom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ahnschrift Light" panose="020B0502040204020203" pitchFamily="34" charset="0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'A-SRAS-R'!$V$10</c:f>
              <c:strCache>
                <c:ptCount val="1"/>
                <c:pt idx="0">
                  <c:v>Ungdom</c:v>
                </c:pt>
              </c:strCache>
            </c:strRef>
          </c:tx>
          <c:spPr>
            <a:ln w="571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'A-SRAS-R'!$U$11:$U$14</c:f>
              <c:strCache>
                <c:ptCount val="4"/>
                <c:pt idx="0">
                  <c:v>ANA</c:v>
                </c:pt>
                <c:pt idx="1">
                  <c:v>ESE</c:v>
                </c:pt>
                <c:pt idx="2">
                  <c:v>PA</c:v>
                </c:pt>
                <c:pt idx="3">
                  <c:v>PTR</c:v>
                </c:pt>
              </c:strCache>
            </c:strRef>
          </c:cat>
          <c:val>
            <c:numRef>
              <c:f>'A-SRAS-R'!$V$11:$V$14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D2-4A5F-BA9B-24376C034AE5}"/>
            </c:ext>
          </c:extLst>
        </c:ser>
        <c:ser>
          <c:idx val="1"/>
          <c:order val="1"/>
          <c:tx>
            <c:strRef>
              <c:f>'A-SRAS-R'!$W$10</c:f>
              <c:strCache>
                <c:ptCount val="1"/>
                <c:pt idx="0">
                  <c:v>M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'A-SRAS-R'!$U$11:$U$14</c:f>
              <c:strCache>
                <c:ptCount val="4"/>
                <c:pt idx="0">
                  <c:v>ANA</c:v>
                </c:pt>
                <c:pt idx="1">
                  <c:v>ESE</c:v>
                </c:pt>
                <c:pt idx="2">
                  <c:v>PA</c:v>
                </c:pt>
                <c:pt idx="3">
                  <c:v>PTR</c:v>
                </c:pt>
              </c:strCache>
            </c:strRef>
          </c:cat>
          <c:val>
            <c:numRef>
              <c:f>'A-SRAS-R'!$W$11:$W$14</c:f>
              <c:numCache>
                <c:formatCode>General</c:formatCode>
                <c:ptCount val="4"/>
                <c:pt idx="0">
                  <c:v>1.24</c:v>
                </c:pt>
                <c:pt idx="1">
                  <c:v>0.6</c:v>
                </c:pt>
                <c:pt idx="2">
                  <c:v>1.17</c:v>
                </c:pt>
                <c:pt idx="3">
                  <c:v>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D2-4A5F-BA9B-24376C034AE5}"/>
            </c:ext>
          </c:extLst>
        </c:ser>
        <c:ser>
          <c:idx val="2"/>
          <c:order val="2"/>
          <c:tx>
            <c:strRef>
              <c:f>'A-SRAS-R'!$X$10</c:f>
              <c:strCache>
                <c:ptCount val="1"/>
                <c:pt idx="0">
                  <c:v>+ 1 SD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'A-SRAS-R'!$U$11:$U$14</c:f>
              <c:strCache>
                <c:ptCount val="4"/>
                <c:pt idx="0">
                  <c:v>ANA</c:v>
                </c:pt>
                <c:pt idx="1">
                  <c:v>ESE</c:v>
                </c:pt>
                <c:pt idx="2">
                  <c:v>PA</c:v>
                </c:pt>
                <c:pt idx="3">
                  <c:v>PTR</c:v>
                </c:pt>
              </c:strCache>
            </c:strRef>
          </c:cat>
          <c:val>
            <c:numRef>
              <c:f>'A-SRAS-R'!$X$11:$X$14</c:f>
              <c:numCache>
                <c:formatCode>General</c:formatCode>
                <c:ptCount val="4"/>
                <c:pt idx="0">
                  <c:v>2.5700000000000003</c:v>
                </c:pt>
                <c:pt idx="1">
                  <c:v>1.6099999999999999</c:v>
                </c:pt>
                <c:pt idx="2">
                  <c:v>2.27</c:v>
                </c:pt>
                <c:pt idx="3">
                  <c:v>2.6500000000000004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D2-4A5F-BA9B-24376C034AE5}"/>
            </c:ext>
          </c:extLst>
        </c:ser>
        <c:ser>
          <c:idx val="3"/>
          <c:order val="3"/>
          <c:tx>
            <c:strRef>
              <c:f>'A-SRAS-R'!$Y$10</c:f>
              <c:strCache>
                <c:ptCount val="1"/>
                <c:pt idx="0">
                  <c:v>-1 SD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'A-SRAS-R'!$U$11:$U$14</c:f>
              <c:strCache>
                <c:ptCount val="4"/>
                <c:pt idx="0">
                  <c:v>ANA</c:v>
                </c:pt>
                <c:pt idx="1">
                  <c:v>ESE</c:v>
                </c:pt>
                <c:pt idx="2">
                  <c:v>PA</c:v>
                </c:pt>
                <c:pt idx="3">
                  <c:v>PTR</c:v>
                </c:pt>
              </c:strCache>
            </c:strRef>
          </c:cat>
          <c:val>
            <c:numRef>
              <c:f>'A-SRAS-R'!$Y$11:$Y$14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6.999999999999984E-2</c:v>
                </c:pt>
                <c:pt idx="3">
                  <c:v>0.44999999999999996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D2-4A5F-BA9B-24376C034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4956800"/>
        <c:axId val="714957632"/>
      </c:lineChart>
      <c:catAx>
        <c:axId val="71495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 Light" panose="020B0502040204020203" pitchFamily="34" charset="0"/>
                <a:ea typeface="+mn-ea"/>
                <a:cs typeface="+mn-cs"/>
              </a:defRPr>
            </a:pPr>
            <a:endParaRPr lang="sv-SE"/>
          </a:p>
        </c:txPr>
        <c:crossAx val="714957632"/>
        <c:crosses val="autoZero"/>
        <c:auto val="1"/>
        <c:lblAlgn val="ctr"/>
        <c:lblOffset val="100"/>
        <c:noMultiLvlLbl val="0"/>
      </c:catAx>
      <c:valAx>
        <c:axId val="714957632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 Light" panose="020B0502040204020203" pitchFamily="34" charset="0"/>
                <a:ea typeface="+mn-ea"/>
                <a:cs typeface="+mn-cs"/>
              </a:defRPr>
            </a:pPr>
            <a:endParaRPr lang="sv-SE"/>
          </a:p>
        </c:txPr>
        <c:crossAx val="71495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ahnschrift Light" panose="020B050204020402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Bahnschrift Light" panose="020B050204020402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 Light" panose="020B0502040204020203" pitchFamily="34" charset="0"/>
                <a:ea typeface="+mn-ea"/>
                <a:cs typeface="+mn-cs"/>
              </a:defRPr>
            </a:pPr>
            <a:r>
              <a:rPr lang="en-US"/>
              <a:t>Förälder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ahnschrift Light" panose="020B0502040204020203" pitchFamily="34" charset="0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'A-SRAS-R'!$H$10</c:f>
              <c:strCache>
                <c:ptCount val="1"/>
                <c:pt idx="0">
                  <c:v>Förälder 1</c:v>
                </c:pt>
              </c:strCache>
            </c:strRef>
          </c:tx>
          <c:spPr>
            <a:ln w="508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'A-SRAS-R'!$G$11:$G$14</c:f>
              <c:strCache>
                <c:ptCount val="4"/>
                <c:pt idx="0">
                  <c:v>ANA</c:v>
                </c:pt>
                <c:pt idx="1">
                  <c:v>ESE</c:v>
                </c:pt>
                <c:pt idx="2">
                  <c:v>PA</c:v>
                </c:pt>
                <c:pt idx="3">
                  <c:v>PTR</c:v>
                </c:pt>
              </c:strCache>
            </c:strRef>
          </c:cat>
          <c:val>
            <c:numRef>
              <c:f>'A-SRAS-R'!$H$11:$H$14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5E-43BE-A4FF-D8E075C176DE}"/>
            </c:ext>
          </c:extLst>
        </c:ser>
        <c:ser>
          <c:idx val="1"/>
          <c:order val="1"/>
          <c:tx>
            <c:strRef>
              <c:f>'A-SRAS-R'!$I$10</c:f>
              <c:strCache>
                <c:ptCount val="1"/>
                <c:pt idx="0">
                  <c:v>M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'A-SRAS-R'!$G$11:$G$14</c:f>
              <c:strCache>
                <c:ptCount val="4"/>
                <c:pt idx="0">
                  <c:v>ANA</c:v>
                </c:pt>
                <c:pt idx="1">
                  <c:v>ESE</c:v>
                </c:pt>
                <c:pt idx="2">
                  <c:v>PA</c:v>
                </c:pt>
                <c:pt idx="3">
                  <c:v>PTR</c:v>
                </c:pt>
              </c:strCache>
            </c:strRef>
          </c:cat>
          <c:val>
            <c:numRef>
              <c:f>'A-SRAS-R'!$I$11:$I$14</c:f>
              <c:numCache>
                <c:formatCode>General</c:formatCode>
                <c:ptCount val="4"/>
                <c:pt idx="0">
                  <c:v>1.36</c:v>
                </c:pt>
                <c:pt idx="1">
                  <c:v>0.83</c:v>
                </c:pt>
                <c:pt idx="2">
                  <c:v>1.01</c:v>
                </c:pt>
                <c:pt idx="3">
                  <c:v>1.19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5E-43BE-A4FF-D8E075C176DE}"/>
            </c:ext>
          </c:extLst>
        </c:ser>
        <c:ser>
          <c:idx val="2"/>
          <c:order val="2"/>
          <c:tx>
            <c:strRef>
              <c:f>'A-SRAS-R'!$J$10</c:f>
              <c:strCache>
                <c:ptCount val="1"/>
                <c:pt idx="0">
                  <c:v>+ 1 SD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'A-SRAS-R'!$G$11:$G$14</c:f>
              <c:strCache>
                <c:ptCount val="4"/>
                <c:pt idx="0">
                  <c:v>ANA</c:v>
                </c:pt>
                <c:pt idx="1">
                  <c:v>ESE</c:v>
                </c:pt>
                <c:pt idx="2">
                  <c:v>PA</c:v>
                </c:pt>
                <c:pt idx="3">
                  <c:v>PTR</c:v>
                </c:pt>
              </c:strCache>
            </c:strRef>
          </c:cat>
          <c:val>
            <c:numRef>
              <c:f>'A-SRAS-R'!$J$11:$J$14</c:f>
              <c:numCache>
                <c:formatCode>General</c:formatCode>
                <c:ptCount val="4"/>
                <c:pt idx="0">
                  <c:v>2.85</c:v>
                </c:pt>
                <c:pt idx="1">
                  <c:v>1.96</c:v>
                </c:pt>
                <c:pt idx="2">
                  <c:v>2.15</c:v>
                </c:pt>
                <c:pt idx="3">
                  <c:v>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5E-43BE-A4FF-D8E075C176DE}"/>
            </c:ext>
          </c:extLst>
        </c:ser>
        <c:ser>
          <c:idx val="3"/>
          <c:order val="3"/>
          <c:tx>
            <c:strRef>
              <c:f>'A-SRAS-R'!$K$10</c:f>
              <c:strCache>
                <c:ptCount val="1"/>
                <c:pt idx="0">
                  <c:v>-1 SD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'A-SRAS-R'!$G$11:$G$14</c:f>
              <c:strCache>
                <c:ptCount val="4"/>
                <c:pt idx="0">
                  <c:v>ANA</c:v>
                </c:pt>
                <c:pt idx="1">
                  <c:v>ESE</c:v>
                </c:pt>
                <c:pt idx="2">
                  <c:v>PA</c:v>
                </c:pt>
                <c:pt idx="3">
                  <c:v>PTR</c:v>
                </c:pt>
              </c:strCache>
            </c:strRef>
          </c:cat>
          <c:val>
            <c:numRef>
              <c:f>'A-SRAS-R'!$K$11:$K$14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5E-43BE-A4FF-D8E075C17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8644960"/>
        <c:axId val="318654944"/>
      </c:lineChart>
      <c:catAx>
        <c:axId val="31864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 Light" panose="020B0502040204020203" pitchFamily="34" charset="0"/>
                <a:ea typeface="+mn-ea"/>
                <a:cs typeface="+mn-cs"/>
              </a:defRPr>
            </a:pPr>
            <a:endParaRPr lang="sv-SE"/>
          </a:p>
        </c:txPr>
        <c:crossAx val="318654944"/>
        <c:crosses val="autoZero"/>
        <c:auto val="1"/>
        <c:lblAlgn val="ctr"/>
        <c:lblOffset val="100"/>
        <c:noMultiLvlLbl val="0"/>
      </c:catAx>
      <c:valAx>
        <c:axId val="318654944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 Light" panose="020B0502040204020203" pitchFamily="34" charset="0"/>
                <a:ea typeface="+mn-ea"/>
                <a:cs typeface="+mn-cs"/>
              </a:defRPr>
            </a:pPr>
            <a:endParaRPr lang="sv-SE"/>
          </a:p>
        </c:txPr>
        <c:crossAx val="31864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ahnschrift Light" panose="020B050204020402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Bahnschrift Light" panose="020B050204020402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 Light" panose="020B0502040204020203" pitchFamily="34" charset="0"/>
                <a:ea typeface="+mn-ea"/>
                <a:cs typeface="+mn-cs"/>
              </a:defRPr>
            </a:pPr>
            <a:r>
              <a:rPr lang="en-US"/>
              <a:t>Förälder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ahnschrift Light" panose="020B0502040204020203" pitchFamily="34" charset="0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'A-SRAS-R'!$O$10</c:f>
              <c:strCache>
                <c:ptCount val="1"/>
                <c:pt idx="0">
                  <c:v>Förälder 2</c:v>
                </c:pt>
              </c:strCache>
            </c:strRef>
          </c:tx>
          <c:spPr>
            <a:ln w="508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'A-SRAS-R'!$N$11:$N$14</c:f>
              <c:strCache>
                <c:ptCount val="4"/>
                <c:pt idx="0">
                  <c:v>ANA</c:v>
                </c:pt>
                <c:pt idx="1">
                  <c:v>ESE</c:v>
                </c:pt>
                <c:pt idx="2">
                  <c:v>PA</c:v>
                </c:pt>
                <c:pt idx="3">
                  <c:v>PTR</c:v>
                </c:pt>
              </c:strCache>
            </c:strRef>
          </c:cat>
          <c:val>
            <c:numRef>
              <c:f>'A-SRAS-R'!$O$11:$O$14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A9-4ACE-80C5-13DACCE5EB74}"/>
            </c:ext>
          </c:extLst>
        </c:ser>
        <c:ser>
          <c:idx val="1"/>
          <c:order val="1"/>
          <c:tx>
            <c:strRef>
              <c:f>'A-SRAS-R'!$P$10</c:f>
              <c:strCache>
                <c:ptCount val="1"/>
                <c:pt idx="0">
                  <c:v>M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'A-SRAS-R'!$N$11:$N$14</c:f>
              <c:strCache>
                <c:ptCount val="4"/>
                <c:pt idx="0">
                  <c:v>ANA</c:v>
                </c:pt>
                <c:pt idx="1">
                  <c:v>ESE</c:v>
                </c:pt>
                <c:pt idx="2">
                  <c:v>PA</c:v>
                </c:pt>
                <c:pt idx="3">
                  <c:v>PTR</c:v>
                </c:pt>
              </c:strCache>
            </c:strRef>
          </c:cat>
          <c:val>
            <c:numRef>
              <c:f>'A-SRAS-R'!$P$11:$P$14</c:f>
              <c:numCache>
                <c:formatCode>General</c:formatCode>
                <c:ptCount val="4"/>
                <c:pt idx="0">
                  <c:v>1.36</c:v>
                </c:pt>
                <c:pt idx="1">
                  <c:v>0.83</c:v>
                </c:pt>
                <c:pt idx="2">
                  <c:v>1.01</c:v>
                </c:pt>
                <c:pt idx="3">
                  <c:v>1.19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A9-4ACE-80C5-13DACCE5EB74}"/>
            </c:ext>
          </c:extLst>
        </c:ser>
        <c:ser>
          <c:idx val="2"/>
          <c:order val="2"/>
          <c:tx>
            <c:strRef>
              <c:f>'A-SRAS-R'!$Q$10</c:f>
              <c:strCache>
                <c:ptCount val="1"/>
                <c:pt idx="0">
                  <c:v>+ 1 SD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'A-SRAS-R'!$N$11:$N$14</c:f>
              <c:strCache>
                <c:ptCount val="4"/>
                <c:pt idx="0">
                  <c:v>ANA</c:v>
                </c:pt>
                <c:pt idx="1">
                  <c:v>ESE</c:v>
                </c:pt>
                <c:pt idx="2">
                  <c:v>PA</c:v>
                </c:pt>
                <c:pt idx="3">
                  <c:v>PTR</c:v>
                </c:pt>
              </c:strCache>
            </c:strRef>
          </c:cat>
          <c:val>
            <c:numRef>
              <c:f>'A-SRAS-R'!$Q$11:$Q$14</c:f>
              <c:numCache>
                <c:formatCode>General</c:formatCode>
                <c:ptCount val="4"/>
                <c:pt idx="0">
                  <c:v>2.85</c:v>
                </c:pt>
                <c:pt idx="1">
                  <c:v>1.96</c:v>
                </c:pt>
                <c:pt idx="2">
                  <c:v>2.15</c:v>
                </c:pt>
                <c:pt idx="3">
                  <c:v>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A9-4ACE-80C5-13DACCE5EB74}"/>
            </c:ext>
          </c:extLst>
        </c:ser>
        <c:ser>
          <c:idx val="3"/>
          <c:order val="3"/>
          <c:tx>
            <c:strRef>
              <c:f>'A-SRAS-R'!$R$10</c:f>
              <c:strCache>
                <c:ptCount val="1"/>
                <c:pt idx="0">
                  <c:v>-1 SD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'A-SRAS-R'!$N$11:$N$14</c:f>
              <c:strCache>
                <c:ptCount val="4"/>
                <c:pt idx="0">
                  <c:v>ANA</c:v>
                </c:pt>
                <c:pt idx="1">
                  <c:v>ESE</c:v>
                </c:pt>
                <c:pt idx="2">
                  <c:v>PA</c:v>
                </c:pt>
                <c:pt idx="3">
                  <c:v>PTR</c:v>
                </c:pt>
              </c:strCache>
            </c:strRef>
          </c:cat>
          <c:val>
            <c:numRef>
              <c:f>'A-SRAS-R'!$R$11:$R$14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A9-4ACE-80C5-13DACCE5E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8649952"/>
        <c:axId val="318650784"/>
      </c:lineChart>
      <c:catAx>
        <c:axId val="31864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 Light" panose="020B0502040204020203" pitchFamily="34" charset="0"/>
                <a:ea typeface="+mn-ea"/>
                <a:cs typeface="+mn-cs"/>
              </a:defRPr>
            </a:pPr>
            <a:endParaRPr lang="sv-SE"/>
          </a:p>
        </c:txPr>
        <c:crossAx val="318650784"/>
        <c:crosses val="autoZero"/>
        <c:auto val="1"/>
        <c:lblAlgn val="ctr"/>
        <c:lblOffset val="100"/>
        <c:noMultiLvlLbl val="0"/>
      </c:catAx>
      <c:valAx>
        <c:axId val="318650784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 Light" panose="020B0502040204020203" pitchFamily="34" charset="0"/>
                <a:ea typeface="+mn-ea"/>
                <a:cs typeface="+mn-cs"/>
              </a:defRPr>
            </a:pPr>
            <a:endParaRPr lang="sv-SE"/>
          </a:p>
        </c:txPr>
        <c:crossAx val="318649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ahnschrift Light" panose="020B050204020402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Bahnschrift Light" panose="020B050204020402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3170</xdr:colOff>
      <xdr:row>16</xdr:row>
      <xdr:rowOff>1585</xdr:rowOff>
    </xdr:from>
    <xdr:to>
      <xdr:col>28</xdr:col>
      <xdr:colOff>229620</xdr:colOff>
      <xdr:row>31</xdr:row>
      <xdr:rowOff>26135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0C5CF6F-2470-427C-B360-AFD496C6F5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215900</xdr:colOff>
      <xdr:row>15</xdr:row>
      <xdr:rowOff>173037</xdr:rowOff>
    </xdr:from>
    <xdr:to>
      <xdr:col>12</xdr:col>
      <xdr:colOff>320675</xdr:colOff>
      <xdr:row>31</xdr:row>
      <xdr:rowOff>30162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5651B5D-06A7-46D5-A697-480F88BDA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600075</xdr:colOff>
      <xdr:row>16</xdr:row>
      <xdr:rowOff>1587</xdr:rowOff>
    </xdr:from>
    <xdr:to>
      <xdr:col>20</xdr:col>
      <xdr:colOff>292100</xdr:colOff>
      <xdr:row>31</xdr:row>
      <xdr:rowOff>36512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CAB25157-6484-4251-8E22-965C16720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14913-7435-4FE0-86C4-F8CC9B17DC7B}">
  <sheetPr>
    <tabColor theme="5" tint="0.39997558519241921"/>
  </sheetPr>
  <dimension ref="A1:AC37"/>
  <sheetViews>
    <sheetView tabSelected="1" workbookViewId="0"/>
  </sheetViews>
  <sheetFormatPr defaultRowHeight="14.5" x14ac:dyDescent="0.35"/>
  <cols>
    <col min="2" max="2" width="5.54296875" style="1" customWidth="1"/>
    <col min="3" max="5" width="9.54296875" customWidth="1"/>
    <col min="9" max="11" width="9.54296875" customWidth="1"/>
    <col min="24" max="24" width="8.7265625" customWidth="1"/>
  </cols>
  <sheetData>
    <row r="1" spans="1:29" ht="20" x14ac:dyDescent="0.4">
      <c r="A1" s="4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29" ht="20" x14ac:dyDescent="0.4">
      <c r="A2" s="4"/>
      <c r="C2" s="22" t="s">
        <v>1</v>
      </c>
      <c r="D2" s="2"/>
      <c r="E2" s="2"/>
      <c r="F2" s="2"/>
      <c r="G2" s="2"/>
      <c r="H2" s="2"/>
      <c r="I2" s="2"/>
      <c r="J2" s="2"/>
      <c r="K2" s="2"/>
    </row>
    <row r="3" spans="1:29" ht="15" thickBot="1" x14ac:dyDescent="0.4">
      <c r="B3" s="3"/>
      <c r="C3" s="5" t="s">
        <v>2</v>
      </c>
      <c r="D3" s="5" t="s">
        <v>3</v>
      </c>
      <c r="E3" s="5" t="s">
        <v>4</v>
      </c>
      <c r="F3" s="2"/>
      <c r="G3" s="2"/>
      <c r="H3" s="2"/>
      <c r="I3" s="2"/>
      <c r="J3" s="2"/>
      <c r="K3" s="2"/>
    </row>
    <row r="4" spans="1:29" x14ac:dyDescent="0.35">
      <c r="B4" s="3" t="s">
        <v>5</v>
      </c>
      <c r="C4" s="7"/>
      <c r="D4" s="8"/>
      <c r="E4" s="9"/>
      <c r="F4" s="2"/>
      <c r="G4" s="2"/>
      <c r="H4" s="2" t="s">
        <v>6</v>
      </c>
      <c r="I4" s="2"/>
      <c r="J4" s="2"/>
      <c r="K4" s="2"/>
    </row>
    <row r="5" spans="1:29" ht="15" thickBot="1" x14ac:dyDescent="0.4">
      <c r="B5" s="3" t="s">
        <v>7</v>
      </c>
      <c r="C5" s="10"/>
      <c r="D5" s="32"/>
      <c r="E5" s="11"/>
      <c r="F5" s="2"/>
      <c r="G5" s="2"/>
      <c r="H5" s="2" t="s">
        <v>8</v>
      </c>
      <c r="I5" s="5" t="str">
        <f>C3</f>
        <v>Förälder 1</v>
      </c>
      <c r="J5" s="5" t="str">
        <f>D3</f>
        <v>Förälder 2</v>
      </c>
      <c r="K5" s="5" t="str">
        <f>E3</f>
        <v>Ungdom</v>
      </c>
    </row>
    <row r="6" spans="1:29" x14ac:dyDescent="0.35">
      <c r="B6" s="3" t="s">
        <v>9</v>
      </c>
      <c r="C6" s="10"/>
      <c r="D6" s="32"/>
      <c r="E6" s="11"/>
      <c r="F6" s="2"/>
      <c r="G6" s="2"/>
      <c r="H6" s="3" t="s">
        <v>5</v>
      </c>
      <c r="I6" s="16">
        <f t="shared" ref="I6:K9" si="0">(C4+C8+C12+C16+C20+C24)/6</f>
        <v>0</v>
      </c>
      <c r="J6" s="23">
        <f t="shared" si="0"/>
        <v>0</v>
      </c>
      <c r="K6" s="17">
        <f>(E4+E8+E12+E16+E20+E24)/6</f>
        <v>0</v>
      </c>
      <c r="M6" s="15" t="s">
        <v>5</v>
      </c>
      <c r="N6" s="2" t="s">
        <v>10</v>
      </c>
      <c r="O6" s="15" t="s">
        <v>11</v>
      </c>
    </row>
    <row r="7" spans="1:29" x14ac:dyDescent="0.35">
      <c r="B7" s="3" t="s">
        <v>12</v>
      </c>
      <c r="C7" s="10"/>
      <c r="D7" s="32"/>
      <c r="E7" s="11"/>
      <c r="F7" s="2"/>
      <c r="G7" s="2"/>
      <c r="H7" s="3" t="s">
        <v>7</v>
      </c>
      <c r="I7" s="18">
        <f t="shared" si="0"/>
        <v>0</v>
      </c>
      <c r="J7" s="24">
        <f t="shared" si="0"/>
        <v>0</v>
      </c>
      <c r="K7" s="19">
        <f t="shared" si="0"/>
        <v>0</v>
      </c>
      <c r="M7" s="15" t="s">
        <v>7</v>
      </c>
      <c r="N7" s="2" t="s">
        <v>13</v>
      </c>
      <c r="O7" s="15" t="s">
        <v>14</v>
      </c>
    </row>
    <row r="8" spans="1:29" x14ac:dyDescent="0.35">
      <c r="B8" s="3" t="s">
        <v>15</v>
      </c>
      <c r="C8" s="10"/>
      <c r="D8" s="32"/>
      <c r="E8" s="11"/>
      <c r="F8" s="2"/>
      <c r="G8" s="2"/>
      <c r="H8" s="3" t="s">
        <v>9</v>
      </c>
      <c r="I8" s="18">
        <f t="shared" si="0"/>
        <v>0</v>
      </c>
      <c r="J8" s="24">
        <f t="shared" si="0"/>
        <v>0</v>
      </c>
      <c r="K8" s="19">
        <f t="shared" si="0"/>
        <v>0</v>
      </c>
      <c r="M8" s="15" t="s">
        <v>9</v>
      </c>
      <c r="N8" s="2" t="s">
        <v>16</v>
      </c>
      <c r="O8" s="15" t="s">
        <v>17</v>
      </c>
    </row>
    <row r="9" spans="1:29" ht="15" thickBot="1" x14ac:dyDescent="0.4">
      <c r="B9" s="3" t="s">
        <v>18</v>
      </c>
      <c r="C9" s="10"/>
      <c r="D9" s="32"/>
      <c r="E9" s="11"/>
      <c r="F9" s="2"/>
      <c r="G9" s="2"/>
      <c r="H9" s="3" t="s">
        <v>12</v>
      </c>
      <c r="I9" s="20">
        <f t="shared" si="0"/>
        <v>0</v>
      </c>
      <c r="J9" s="25">
        <f t="shared" si="0"/>
        <v>0</v>
      </c>
      <c r="K9" s="21">
        <f t="shared" si="0"/>
        <v>0</v>
      </c>
      <c r="M9" s="15" t="s">
        <v>12</v>
      </c>
      <c r="N9" s="2" t="s">
        <v>19</v>
      </c>
      <c r="O9" s="15" t="s">
        <v>20</v>
      </c>
    </row>
    <row r="10" spans="1:29" x14ac:dyDescent="0.35">
      <c r="B10" s="3" t="s">
        <v>21</v>
      </c>
      <c r="C10" s="10"/>
      <c r="D10" s="32"/>
      <c r="E10" s="11"/>
      <c r="F10" s="2"/>
      <c r="G10" s="26"/>
      <c r="H10" s="27" t="s">
        <v>2</v>
      </c>
      <c r="I10" s="27" t="s">
        <v>22</v>
      </c>
      <c r="J10" s="28" t="s">
        <v>23</v>
      </c>
      <c r="K10" s="28" t="s">
        <v>24</v>
      </c>
      <c r="L10" s="27" t="s">
        <v>25</v>
      </c>
      <c r="M10" s="27"/>
      <c r="N10" s="27"/>
      <c r="O10" s="27" t="s">
        <v>3</v>
      </c>
      <c r="P10" s="27" t="s">
        <v>22</v>
      </c>
      <c r="Q10" s="28" t="s">
        <v>23</v>
      </c>
      <c r="R10" s="28" t="s">
        <v>24</v>
      </c>
      <c r="S10" s="27" t="s">
        <v>25</v>
      </c>
      <c r="T10" s="27"/>
      <c r="U10" s="27"/>
      <c r="V10" s="27" t="s">
        <v>4</v>
      </c>
      <c r="W10" s="27" t="s">
        <v>22</v>
      </c>
      <c r="X10" s="28" t="s">
        <v>23</v>
      </c>
      <c r="Y10" s="28" t="s">
        <v>24</v>
      </c>
      <c r="Z10" s="27" t="s">
        <v>25</v>
      </c>
      <c r="AA10" s="31"/>
      <c r="AB10" s="31"/>
      <c r="AC10" s="31"/>
    </row>
    <row r="11" spans="1:29" x14ac:dyDescent="0.35">
      <c r="B11" s="3" t="s">
        <v>26</v>
      </c>
      <c r="C11" s="10"/>
      <c r="D11" s="32"/>
      <c r="E11" s="11"/>
      <c r="F11" s="2"/>
      <c r="G11" s="27" t="s">
        <v>10</v>
      </c>
      <c r="H11" s="29">
        <f>I6</f>
        <v>0</v>
      </c>
      <c r="I11" s="26">
        <v>1.36</v>
      </c>
      <c r="J11" s="26">
        <f>I11+L11</f>
        <v>2.85</v>
      </c>
      <c r="K11" s="27">
        <v>0</v>
      </c>
      <c r="L11" s="27">
        <v>1.49</v>
      </c>
      <c r="M11" s="27"/>
      <c r="N11" s="27" t="s">
        <v>10</v>
      </c>
      <c r="O11" s="30">
        <f>J6</f>
        <v>0</v>
      </c>
      <c r="P11" s="26">
        <v>1.36</v>
      </c>
      <c r="Q11" s="27">
        <f>P11+S11</f>
        <v>2.85</v>
      </c>
      <c r="R11" s="27">
        <v>0</v>
      </c>
      <c r="S11" s="27">
        <v>1.49</v>
      </c>
      <c r="T11" s="27"/>
      <c r="U11" s="27" t="s">
        <v>10</v>
      </c>
      <c r="V11" s="29">
        <f>K6</f>
        <v>0</v>
      </c>
      <c r="W11" s="26">
        <v>1.24</v>
      </c>
      <c r="X11" s="27">
        <f>W11+Z11</f>
        <v>2.5700000000000003</v>
      </c>
      <c r="Y11" s="27">
        <v>0</v>
      </c>
      <c r="Z11" s="27">
        <v>1.33</v>
      </c>
      <c r="AA11" s="31"/>
      <c r="AB11" s="31"/>
      <c r="AC11" s="31"/>
    </row>
    <row r="12" spans="1:29" x14ac:dyDescent="0.35">
      <c r="B12" s="3" t="s">
        <v>27</v>
      </c>
      <c r="C12" s="10"/>
      <c r="D12" s="32"/>
      <c r="E12" s="11"/>
      <c r="F12" s="2"/>
      <c r="G12" s="27" t="s">
        <v>13</v>
      </c>
      <c r="H12" s="29">
        <f>I7</f>
        <v>0</v>
      </c>
      <c r="I12" s="26">
        <v>0.83</v>
      </c>
      <c r="J12" s="26">
        <f t="shared" ref="J12:J14" si="1">I12+L12</f>
        <v>1.96</v>
      </c>
      <c r="K12" s="27">
        <v>0</v>
      </c>
      <c r="L12" s="27">
        <v>1.1299999999999999</v>
      </c>
      <c r="M12" s="27"/>
      <c r="N12" s="27" t="s">
        <v>13</v>
      </c>
      <c r="O12" s="30">
        <f>J7</f>
        <v>0</v>
      </c>
      <c r="P12" s="26">
        <v>0.83</v>
      </c>
      <c r="Q12" s="27">
        <f t="shared" ref="Q12:Q14" si="2">P12+S12</f>
        <v>1.96</v>
      </c>
      <c r="R12" s="27">
        <v>0</v>
      </c>
      <c r="S12" s="27">
        <v>1.1299999999999999</v>
      </c>
      <c r="T12" s="27"/>
      <c r="U12" s="27" t="s">
        <v>13</v>
      </c>
      <c r="V12" s="29">
        <f>K7</f>
        <v>0</v>
      </c>
      <c r="W12" s="26">
        <v>0.6</v>
      </c>
      <c r="X12" s="27">
        <f t="shared" ref="X12:X14" si="3">W12+Z12</f>
        <v>1.6099999999999999</v>
      </c>
      <c r="Y12" s="27">
        <v>0</v>
      </c>
      <c r="Z12" s="27">
        <v>1.01</v>
      </c>
      <c r="AA12" s="31"/>
      <c r="AB12" s="31"/>
      <c r="AC12" s="31"/>
    </row>
    <row r="13" spans="1:29" x14ac:dyDescent="0.35">
      <c r="B13" s="3" t="s">
        <v>28</v>
      </c>
      <c r="C13" s="10"/>
      <c r="D13" s="32"/>
      <c r="E13" s="11"/>
      <c r="F13" s="2"/>
      <c r="G13" s="27" t="s">
        <v>16</v>
      </c>
      <c r="H13" s="29">
        <f>I8</f>
        <v>0</v>
      </c>
      <c r="I13" s="26">
        <v>1.01</v>
      </c>
      <c r="J13" s="26">
        <f t="shared" si="1"/>
        <v>2.15</v>
      </c>
      <c r="K13" s="27">
        <v>0</v>
      </c>
      <c r="L13" s="27">
        <v>1.1399999999999999</v>
      </c>
      <c r="M13" s="27"/>
      <c r="N13" s="27" t="s">
        <v>16</v>
      </c>
      <c r="O13" s="30">
        <f>J8</f>
        <v>0</v>
      </c>
      <c r="P13" s="26">
        <v>1.01</v>
      </c>
      <c r="Q13" s="27">
        <f t="shared" si="2"/>
        <v>2.15</v>
      </c>
      <c r="R13" s="27">
        <v>0</v>
      </c>
      <c r="S13" s="27">
        <v>1.1399999999999999</v>
      </c>
      <c r="T13" s="27"/>
      <c r="U13" s="27" t="s">
        <v>16</v>
      </c>
      <c r="V13" s="29">
        <f>K8</f>
        <v>0</v>
      </c>
      <c r="W13" s="26">
        <v>1.17</v>
      </c>
      <c r="X13" s="27">
        <f t="shared" si="3"/>
        <v>2.27</v>
      </c>
      <c r="Y13" s="27">
        <f t="shared" ref="Y13:Y14" si="4">W13-Z13</f>
        <v>6.999999999999984E-2</v>
      </c>
      <c r="Z13" s="27">
        <v>1.1000000000000001</v>
      </c>
      <c r="AA13" s="31"/>
      <c r="AB13" s="31"/>
      <c r="AC13" s="31"/>
    </row>
    <row r="14" spans="1:29" x14ac:dyDescent="0.35">
      <c r="B14" s="3" t="s">
        <v>29</v>
      </c>
      <c r="C14" s="10"/>
      <c r="D14" s="32"/>
      <c r="E14" s="11"/>
      <c r="F14" s="2"/>
      <c r="G14" s="27" t="s">
        <v>19</v>
      </c>
      <c r="H14" s="29">
        <f>I9</f>
        <v>0</v>
      </c>
      <c r="I14" s="26">
        <v>1.19</v>
      </c>
      <c r="J14" s="26">
        <f t="shared" si="1"/>
        <v>2.17</v>
      </c>
      <c r="K14" s="27">
        <f t="shared" ref="K14" si="5">I14-L14</f>
        <v>0.20999999999999996</v>
      </c>
      <c r="L14" s="27">
        <v>0.98</v>
      </c>
      <c r="M14" s="27"/>
      <c r="N14" s="27" t="s">
        <v>19</v>
      </c>
      <c r="O14" s="30">
        <f>J9</f>
        <v>0</v>
      </c>
      <c r="P14" s="26">
        <v>1.19</v>
      </c>
      <c r="Q14" s="27">
        <f t="shared" si="2"/>
        <v>2.17</v>
      </c>
      <c r="R14" s="27">
        <f t="shared" ref="R14" si="6">P14-S14</f>
        <v>0.20999999999999996</v>
      </c>
      <c r="S14" s="27">
        <v>0.98</v>
      </c>
      <c r="T14" s="27"/>
      <c r="U14" s="27" t="s">
        <v>19</v>
      </c>
      <c r="V14" s="29">
        <f>K9</f>
        <v>0</v>
      </c>
      <c r="W14" s="26">
        <v>1.55</v>
      </c>
      <c r="X14" s="27">
        <f t="shared" si="3"/>
        <v>2.6500000000000004</v>
      </c>
      <c r="Y14" s="27">
        <f t="shared" si="4"/>
        <v>0.44999999999999996</v>
      </c>
      <c r="Z14" s="27">
        <v>1.1000000000000001</v>
      </c>
      <c r="AA14" s="31"/>
      <c r="AB14" s="31"/>
      <c r="AC14" s="31"/>
    </row>
    <row r="15" spans="1:29" x14ac:dyDescent="0.35">
      <c r="B15" s="3" t="s">
        <v>30</v>
      </c>
      <c r="C15" s="10"/>
      <c r="D15" s="32"/>
      <c r="E15" s="11"/>
      <c r="F15" s="2"/>
      <c r="G15" s="34"/>
      <c r="H15" s="34"/>
      <c r="I15" s="34"/>
      <c r="J15" s="34"/>
      <c r="K15" s="34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1"/>
      <c r="W15" s="31"/>
      <c r="X15" s="31"/>
      <c r="Y15" s="31"/>
      <c r="Z15" s="31"/>
      <c r="AA15" s="31"/>
      <c r="AB15" s="31"/>
      <c r="AC15" s="31"/>
    </row>
    <row r="16" spans="1:29" x14ac:dyDescent="0.35">
      <c r="B16" s="3" t="s">
        <v>31</v>
      </c>
      <c r="C16" s="10"/>
      <c r="D16" s="32"/>
      <c r="E16" s="11"/>
      <c r="F16" s="2"/>
      <c r="G16" s="34"/>
      <c r="H16" s="34"/>
      <c r="I16" s="34"/>
      <c r="J16" s="34"/>
      <c r="K16" s="34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2:11" x14ac:dyDescent="0.35">
      <c r="B17" s="3" t="s">
        <v>32</v>
      </c>
      <c r="C17" s="10"/>
      <c r="D17" s="32"/>
      <c r="E17" s="11"/>
      <c r="F17" s="2"/>
      <c r="G17" s="2"/>
      <c r="H17" s="2"/>
      <c r="I17" s="2"/>
      <c r="J17" s="2"/>
      <c r="K17" s="2"/>
    </row>
    <row r="18" spans="2:11" x14ac:dyDescent="0.35">
      <c r="B18" s="3" t="s">
        <v>33</v>
      </c>
      <c r="C18" s="10"/>
      <c r="D18" s="32"/>
      <c r="E18" s="11"/>
      <c r="F18" s="2"/>
      <c r="G18" s="2"/>
      <c r="H18" s="6"/>
      <c r="I18" s="2"/>
      <c r="J18" s="2"/>
      <c r="K18" s="2"/>
    </row>
    <row r="19" spans="2:11" x14ac:dyDescent="0.35">
      <c r="B19" s="3" t="s">
        <v>34</v>
      </c>
      <c r="C19" s="10"/>
      <c r="D19" s="32"/>
      <c r="E19" s="11"/>
      <c r="F19" s="2"/>
      <c r="G19" s="2"/>
      <c r="H19" s="2"/>
      <c r="I19" s="2"/>
      <c r="J19" s="2"/>
      <c r="K19" s="2"/>
    </row>
    <row r="20" spans="2:11" x14ac:dyDescent="0.35">
      <c r="B20" s="3" t="s">
        <v>35</v>
      </c>
      <c r="C20" s="10"/>
      <c r="D20" s="32"/>
      <c r="E20" s="11"/>
      <c r="F20" s="2"/>
      <c r="G20" s="2"/>
      <c r="H20" s="2"/>
      <c r="I20" s="2"/>
      <c r="J20" s="2"/>
      <c r="K20" s="2"/>
    </row>
    <row r="21" spans="2:11" x14ac:dyDescent="0.35">
      <c r="B21" s="3" t="s">
        <v>36</v>
      </c>
      <c r="C21" s="10"/>
      <c r="D21" s="32"/>
      <c r="E21" s="11"/>
      <c r="F21" s="2"/>
      <c r="G21" s="2"/>
      <c r="H21" s="2"/>
      <c r="I21" s="2"/>
      <c r="J21" s="2"/>
      <c r="K21" s="2"/>
    </row>
    <row r="22" spans="2:11" x14ac:dyDescent="0.35">
      <c r="B22" s="3" t="s">
        <v>37</v>
      </c>
      <c r="C22" s="10"/>
      <c r="D22" s="32"/>
      <c r="E22" s="11"/>
      <c r="F22" s="2"/>
      <c r="G22" s="2"/>
      <c r="H22" s="2"/>
      <c r="I22" s="2"/>
      <c r="J22" s="2"/>
      <c r="K22" s="2"/>
    </row>
    <row r="23" spans="2:11" x14ac:dyDescent="0.35">
      <c r="B23" s="3" t="s">
        <v>38</v>
      </c>
      <c r="C23" s="10"/>
      <c r="D23" s="32"/>
      <c r="E23" s="11"/>
      <c r="F23" s="2"/>
      <c r="G23" s="2"/>
      <c r="H23" s="2"/>
      <c r="I23" s="2"/>
      <c r="J23" s="2"/>
      <c r="K23" s="2"/>
    </row>
    <row r="24" spans="2:11" x14ac:dyDescent="0.35">
      <c r="B24" s="3" t="s">
        <v>39</v>
      </c>
      <c r="C24" s="10"/>
      <c r="D24" s="32"/>
      <c r="E24" s="11"/>
      <c r="F24" s="2"/>
      <c r="G24" s="2"/>
      <c r="H24" s="2"/>
      <c r="I24" s="2"/>
      <c r="J24" s="2"/>
      <c r="K24" s="2"/>
    </row>
    <row r="25" spans="2:11" x14ac:dyDescent="0.35">
      <c r="B25" s="3" t="s">
        <v>40</v>
      </c>
      <c r="C25" s="10"/>
      <c r="D25" s="32"/>
      <c r="E25" s="11"/>
      <c r="F25" s="2"/>
      <c r="G25" s="2"/>
      <c r="H25" s="2"/>
      <c r="I25" s="2"/>
      <c r="J25" s="2"/>
      <c r="K25" s="2"/>
    </row>
    <row r="26" spans="2:11" x14ac:dyDescent="0.35">
      <c r="B26" s="3" t="s">
        <v>41</v>
      </c>
      <c r="C26" s="10"/>
      <c r="D26" s="32"/>
      <c r="E26" s="11"/>
      <c r="F26" s="2"/>
      <c r="G26" s="2"/>
      <c r="H26" s="2"/>
      <c r="I26" s="2"/>
      <c r="J26" s="2"/>
      <c r="K26" s="2"/>
    </row>
    <row r="27" spans="2:11" ht="15" thickBot="1" x14ac:dyDescent="0.4">
      <c r="B27" s="3" t="s">
        <v>42</v>
      </c>
      <c r="C27" s="12"/>
      <c r="D27" s="13"/>
      <c r="E27" s="14"/>
      <c r="F27" s="2"/>
      <c r="G27" s="2"/>
      <c r="H27" s="2"/>
      <c r="I27" s="2"/>
      <c r="J27" s="2"/>
      <c r="K27" s="2"/>
    </row>
    <row r="28" spans="2:11" x14ac:dyDescent="0.35">
      <c r="B28" s="3"/>
      <c r="C28" s="2"/>
      <c r="D28" s="2"/>
      <c r="E28" s="2"/>
      <c r="F28" s="2"/>
      <c r="G28" s="2"/>
      <c r="H28" s="2"/>
      <c r="I28" s="2"/>
      <c r="J28" s="2"/>
      <c r="K28" s="2"/>
    </row>
    <row r="29" spans="2:11" x14ac:dyDescent="0.35">
      <c r="B29" s="3"/>
      <c r="C29" s="2"/>
      <c r="D29" s="2"/>
      <c r="E29" s="2"/>
      <c r="F29" s="2"/>
      <c r="G29" s="2"/>
      <c r="H29" s="2"/>
      <c r="I29" s="2"/>
      <c r="J29" s="2"/>
      <c r="K29" s="2"/>
    </row>
    <row r="30" spans="2:11" x14ac:dyDescent="0.35">
      <c r="B30" s="3"/>
      <c r="C30" s="2"/>
      <c r="D30" s="2"/>
      <c r="E30" s="2"/>
      <c r="F30" s="2"/>
      <c r="G30" s="2"/>
      <c r="H30" s="2"/>
      <c r="I30" s="2"/>
      <c r="J30" s="2"/>
      <c r="K30" s="2"/>
    </row>
    <row r="31" spans="2:11" x14ac:dyDescent="0.35">
      <c r="B31" s="3"/>
      <c r="C31" s="2"/>
      <c r="D31" s="2"/>
      <c r="E31" s="2"/>
      <c r="F31" s="2"/>
      <c r="G31" s="2"/>
      <c r="H31" s="2"/>
      <c r="I31" s="2"/>
      <c r="J31" s="2"/>
      <c r="K31" s="2"/>
    </row>
    <row r="32" spans="2:11" x14ac:dyDescent="0.35">
      <c r="B32" s="3"/>
      <c r="C32" s="2"/>
      <c r="D32" s="2"/>
      <c r="E32" s="2"/>
      <c r="F32" s="2"/>
      <c r="G32" s="2"/>
      <c r="H32" s="2"/>
      <c r="I32" s="2"/>
      <c r="J32" s="2"/>
      <c r="K32" s="2"/>
    </row>
    <row r="33" spans="2:11" x14ac:dyDescent="0.35">
      <c r="B33" s="3"/>
      <c r="C33" s="2"/>
      <c r="D33" s="2"/>
      <c r="E33" s="2"/>
      <c r="F33" s="2"/>
      <c r="G33" s="2"/>
      <c r="H33" s="2"/>
      <c r="I33" s="2"/>
      <c r="J33" s="2"/>
      <c r="K33" s="2"/>
    </row>
    <row r="34" spans="2:11" x14ac:dyDescent="0.35">
      <c r="B34" s="3"/>
      <c r="C34" s="2"/>
      <c r="D34" s="2"/>
      <c r="E34" s="2"/>
      <c r="F34" s="2"/>
      <c r="G34" s="2"/>
      <c r="H34" s="2"/>
      <c r="I34" s="2"/>
      <c r="J34" s="2"/>
      <c r="K34" s="2"/>
    </row>
    <row r="35" spans="2:11" x14ac:dyDescent="0.35">
      <c r="B35" s="3"/>
      <c r="C35" s="2"/>
      <c r="D35" s="2"/>
      <c r="E35" s="2"/>
      <c r="F35" s="2"/>
      <c r="G35" s="2"/>
      <c r="H35" s="2"/>
      <c r="I35" s="2"/>
      <c r="J35" s="2"/>
      <c r="K35" s="2"/>
    </row>
    <row r="36" spans="2:11" x14ac:dyDescent="0.35">
      <c r="B36" s="3"/>
      <c r="C36" s="2"/>
      <c r="D36" s="2"/>
      <c r="E36" s="2"/>
      <c r="F36" s="2"/>
      <c r="G36" s="2"/>
      <c r="H36" s="2"/>
      <c r="I36" s="2"/>
      <c r="J36" s="2"/>
      <c r="K36" s="2"/>
    </row>
    <row r="37" spans="2:11" x14ac:dyDescent="0.35">
      <c r="B37" s="3"/>
      <c r="C37" s="2"/>
      <c r="D37" s="2"/>
      <c r="E37" s="2"/>
      <c r="F37" s="2"/>
      <c r="G37" s="2"/>
      <c r="H37" s="2"/>
      <c r="I37" s="2"/>
      <c r="J37" s="2"/>
      <c r="K37" s="2"/>
    </row>
  </sheetData>
  <phoneticPr fontId="7" type="noConversion"/>
  <conditionalFormatting sqref="I6:J6">
    <cfRule type="cellIs" dxfId="6" priority="9" operator="greaterThanOrEqual">
      <formula>3.67</formula>
    </cfRule>
  </conditionalFormatting>
  <conditionalFormatting sqref="I7:J7">
    <cfRule type="cellIs" dxfId="5" priority="7" operator="greaterThanOrEqual">
      <formula>2.17</formula>
    </cfRule>
  </conditionalFormatting>
  <conditionalFormatting sqref="I8:J8">
    <cfRule type="cellIs" priority="4" operator="greaterThanOrEqual">
      <formula>1</formula>
    </cfRule>
  </conditionalFormatting>
  <conditionalFormatting sqref="I9:J9">
    <cfRule type="cellIs" dxfId="4" priority="1" operator="greaterThanOrEqual">
      <formula>2.67</formula>
    </cfRule>
  </conditionalFormatting>
  <conditionalFormatting sqref="I8:K8">
    <cfRule type="cellIs" dxfId="3" priority="3" operator="greaterThanOrEqual">
      <formula>2.83</formula>
    </cfRule>
  </conditionalFormatting>
  <conditionalFormatting sqref="K6">
    <cfRule type="cellIs" dxfId="2" priority="14" operator="greaterThanOrEqual">
      <formula>3.22</formula>
    </cfRule>
  </conditionalFormatting>
  <conditionalFormatting sqref="K7">
    <cfRule type="cellIs" dxfId="1" priority="13" operator="greaterThanOrEqual">
      <formula>2</formula>
    </cfRule>
  </conditionalFormatting>
  <conditionalFormatting sqref="K9">
    <cfRule type="cellIs" dxfId="0" priority="11" operator="greaterThanOrEqual">
      <formula>3</formula>
    </cfRule>
  </conditionalFormatting>
  <dataValidations count="7">
    <dataValidation type="list" allowBlank="1" showInputMessage="1" showErrorMessage="1" sqref="I6 J6" xr:uid="{7AB3CAFC-C9BE-426B-AEF4-57CDD0E93C7F}">
      <mc:AlternateContent xmlns:x12ac="http://schemas.microsoft.com/office/spreadsheetml/2011/1/ac" xmlns:mc="http://schemas.openxmlformats.org/markup-compatibility/2006">
        <mc:Choice Requires="x12ac">
          <x12ac:list>"3,67"</x12ac:list>
        </mc:Choice>
        <mc:Fallback>
          <formula1>"3,67"</formula1>
        </mc:Fallback>
      </mc:AlternateContent>
    </dataValidation>
    <dataValidation type="list" allowBlank="1" showInputMessage="1" showErrorMessage="1" sqref="J7 I7" xr:uid="{422C1B03-7E68-4980-A818-2878F1F8D950}">
      <mc:AlternateContent xmlns:x12ac="http://schemas.microsoft.com/office/spreadsheetml/2011/1/ac" xmlns:mc="http://schemas.openxmlformats.org/markup-compatibility/2006">
        <mc:Choice Requires="x12ac">
          <x12ac:list>"2,17"</x12ac:list>
        </mc:Choice>
        <mc:Fallback>
          <formula1>"2,17"</formula1>
        </mc:Fallback>
      </mc:AlternateContent>
    </dataValidation>
    <dataValidation type="list" allowBlank="1" showInputMessage="1" showErrorMessage="1" sqref="J8 I8 K8" xr:uid="{FDBEC2CD-3A79-4A2B-A278-496533BA9D5C}">
      <mc:AlternateContent xmlns:x12ac="http://schemas.microsoft.com/office/spreadsheetml/2011/1/ac" xmlns:mc="http://schemas.openxmlformats.org/markup-compatibility/2006">
        <mc:Choice Requires="x12ac">
          <x12ac:list>"2,83"</x12ac:list>
        </mc:Choice>
        <mc:Fallback>
          <formula1>"2,83"</formula1>
        </mc:Fallback>
      </mc:AlternateContent>
    </dataValidation>
    <dataValidation type="list" allowBlank="1" showInputMessage="1" showErrorMessage="1" sqref="I9 J9" xr:uid="{7D7D9FBA-7500-4E69-B89A-CFDA8B7D9640}">
      <mc:AlternateContent xmlns:x12ac="http://schemas.microsoft.com/office/spreadsheetml/2011/1/ac" xmlns:mc="http://schemas.openxmlformats.org/markup-compatibility/2006">
        <mc:Choice Requires="x12ac">
          <x12ac:list>"2,67"</x12ac:list>
        </mc:Choice>
        <mc:Fallback>
          <formula1>"2,67"</formula1>
        </mc:Fallback>
      </mc:AlternateContent>
    </dataValidation>
    <dataValidation type="list" allowBlank="1" showInputMessage="1" showErrorMessage="1" sqref="K6" xr:uid="{32808F11-5CC1-4E15-BD57-7DF38B68B3CF}">
      <mc:AlternateContent xmlns:x12ac="http://schemas.microsoft.com/office/spreadsheetml/2011/1/ac" xmlns:mc="http://schemas.openxmlformats.org/markup-compatibility/2006">
        <mc:Choice Requires="x12ac">
          <x12ac:list>"3,22"</x12ac:list>
        </mc:Choice>
        <mc:Fallback>
          <formula1>"3,22"</formula1>
        </mc:Fallback>
      </mc:AlternateContent>
    </dataValidation>
    <dataValidation type="list" allowBlank="1" showInputMessage="1" showErrorMessage="1" sqref="K7" xr:uid="{C5F6F9EA-A158-485A-B884-3E1E2E4A1F49}">
      <mc:AlternateContent xmlns:x12ac="http://schemas.microsoft.com/office/spreadsheetml/2011/1/ac" xmlns:mc="http://schemas.openxmlformats.org/markup-compatibility/2006">
        <mc:Choice Requires="x12ac">
          <x12ac:list>"2,00"</x12ac:list>
        </mc:Choice>
        <mc:Fallback>
          <formula1>"2,00"</formula1>
        </mc:Fallback>
      </mc:AlternateContent>
    </dataValidation>
    <dataValidation type="list" allowBlank="1" showInputMessage="1" showErrorMessage="1" sqref="K9" xr:uid="{2D198257-6A66-4239-B170-747C9148D6F8}">
      <mc:AlternateContent xmlns:x12ac="http://schemas.microsoft.com/office/spreadsheetml/2011/1/ac" xmlns:mc="http://schemas.openxmlformats.org/markup-compatibility/2006">
        <mc:Choice Requires="x12ac">
          <x12ac:list>"3,00"</x12ac:list>
        </mc:Choice>
        <mc:Fallback>
          <formula1>"3,00"</formula1>
        </mc:Fallback>
      </mc:AlternateContent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8830511D5EC64CBC5F87DB314B848D" ma:contentTypeVersion="11" ma:contentTypeDescription="Skapa ett nytt dokument." ma:contentTypeScope="" ma:versionID="a091e90382090a1b085133d5e7ccd19f">
  <xsd:schema xmlns:xsd="http://www.w3.org/2001/XMLSchema" xmlns:xs="http://www.w3.org/2001/XMLSchema" xmlns:p="http://schemas.microsoft.com/office/2006/metadata/properties" xmlns:ns2="00ad550d-bb9e-4686-be8d-85a437a90fe9" xmlns:ns3="8cfa6854-d625-4a9a-a96e-a107ceeaa087" targetNamespace="http://schemas.microsoft.com/office/2006/metadata/properties" ma:root="true" ma:fieldsID="256443a981122d30a9f5d7e1257a0297" ns2:_="" ns3:_="">
    <xsd:import namespace="00ad550d-bb9e-4686-be8d-85a437a90fe9"/>
    <xsd:import namespace="8cfa6854-d625-4a9a-a96e-a107ceeaa0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d550d-bb9e-4686-be8d-85a437a90f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a6854-d625-4a9a-a96e-a107ceeaa08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B3DA50-87E1-40BF-B247-C5BE03391C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257278-14AD-4289-90EE-A17830434AC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398B6C-EA8F-4C6C-89E7-5B7860D9B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ad550d-bb9e-4686-be8d-85a437a90fe9"/>
    <ds:schemaRef ds:uri="8cfa6854-d625-4a9a-a96e-a107ceeaa0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A-SRAS-R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Grafgeneratorn - Rättning av enkäter</dc:title>
  <dc:subject/>
  <dc:creator>Jonas</dc:creator>
  <cp:keywords/>
  <dc:description/>
  <cp:lastModifiedBy>Johan Strömbeck</cp:lastModifiedBy>
  <cp:revision/>
  <dcterms:created xsi:type="dcterms:W3CDTF">2014-09-08T07:53:54Z</dcterms:created>
  <dcterms:modified xsi:type="dcterms:W3CDTF">2025-01-21T11:00:57Z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0x010100288830511D5EC64CBC5F87DB314B848D</vt:lpwstr>
  </property>
</Properties>
</file>